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IA\POOL\www\docs\facilities\traumasystem\documents\"/>
    </mc:Choice>
  </mc:AlternateContent>
  <xr:revisionPtr revIDLastSave="0" documentId="13_ncr:1_{BAF85B9C-A544-4337-A7E3-18049C25092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Year" sheetId="9" r:id="rId1"/>
    <sheet name="Year (2)" sheetId="17" r:id="rId2"/>
    <sheet name="Year (3)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8" l="1"/>
  <c r="M33" i="18"/>
  <c r="L33" i="18"/>
  <c r="K33" i="18"/>
  <c r="J33" i="18"/>
  <c r="I33" i="18"/>
  <c r="H33" i="18"/>
  <c r="G33" i="18"/>
  <c r="F33" i="18"/>
  <c r="E33" i="18"/>
  <c r="D33" i="18"/>
  <c r="C33" i="18"/>
  <c r="B33" i="18"/>
  <c r="M32" i="18"/>
  <c r="L32" i="18"/>
  <c r="K32" i="18"/>
  <c r="J32" i="18"/>
  <c r="I32" i="18"/>
  <c r="H32" i="18"/>
  <c r="G32" i="18"/>
  <c r="F32" i="18"/>
  <c r="E32" i="18"/>
  <c r="D32" i="18"/>
  <c r="C32" i="18"/>
  <c r="N32" i="18" s="1"/>
  <c r="B32" i="18"/>
  <c r="M31" i="18"/>
  <c r="L31" i="18"/>
  <c r="K31" i="18"/>
  <c r="J31" i="18"/>
  <c r="I31" i="18"/>
  <c r="H31" i="18"/>
  <c r="N31" i="18" s="1"/>
  <c r="G31" i="18"/>
  <c r="F31" i="18"/>
  <c r="E31" i="18"/>
  <c r="D31" i="18"/>
  <c r="C31" i="18"/>
  <c r="B31" i="18"/>
  <c r="M30" i="18"/>
  <c r="L30" i="18"/>
  <c r="K30" i="18"/>
  <c r="J30" i="18"/>
  <c r="I30" i="18"/>
  <c r="H30" i="18"/>
  <c r="G30" i="18"/>
  <c r="F30" i="18"/>
  <c r="E30" i="18"/>
  <c r="N30" i="18" s="1"/>
  <c r="D30" i="18"/>
  <c r="C30" i="18"/>
  <c r="B30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N29" i="18" s="1"/>
  <c r="M28" i="18"/>
  <c r="L28" i="18"/>
  <c r="K28" i="18"/>
  <c r="J28" i="18"/>
  <c r="I28" i="18"/>
  <c r="H28" i="18"/>
  <c r="G28" i="18"/>
  <c r="F28" i="18"/>
  <c r="E28" i="18"/>
  <c r="D28" i="18"/>
  <c r="C28" i="18"/>
  <c r="B28" i="18"/>
  <c r="N28" i="18" s="1"/>
  <c r="M27" i="18"/>
  <c r="L27" i="18"/>
  <c r="N27" i="18" s="1"/>
  <c r="K27" i="18"/>
  <c r="J27" i="18"/>
  <c r="I27" i="18"/>
  <c r="H27" i="18"/>
  <c r="G27" i="18"/>
  <c r="F27" i="18"/>
  <c r="E27" i="18"/>
  <c r="D27" i="18"/>
  <c r="C27" i="18"/>
  <c r="B27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N33" i="17" s="1"/>
  <c r="M32" i="17"/>
  <c r="L32" i="17"/>
  <c r="N32" i="17" s="1"/>
  <c r="K32" i="17"/>
  <c r="J32" i="17"/>
  <c r="I32" i="17"/>
  <c r="H32" i="17"/>
  <c r="G32" i="17"/>
  <c r="F32" i="17"/>
  <c r="E32" i="17"/>
  <c r="D32" i="17"/>
  <c r="C32" i="17"/>
  <c r="B32" i="17"/>
  <c r="M31" i="17"/>
  <c r="L31" i="17"/>
  <c r="K31" i="17"/>
  <c r="J31" i="17"/>
  <c r="I31" i="17"/>
  <c r="N31" i="17" s="1"/>
  <c r="H31" i="17"/>
  <c r="G31" i="17"/>
  <c r="F31" i="17"/>
  <c r="E31" i="17"/>
  <c r="D31" i="17"/>
  <c r="C31" i="17"/>
  <c r="B31" i="17"/>
  <c r="M30" i="17"/>
  <c r="L30" i="17"/>
  <c r="K30" i="17"/>
  <c r="J30" i="17"/>
  <c r="I30" i="17"/>
  <c r="H30" i="17"/>
  <c r="G30" i="17"/>
  <c r="F30" i="17"/>
  <c r="N30" i="17" s="1"/>
  <c r="E30" i="17"/>
  <c r="D30" i="17"/>
  <c r="C30" i="17"/>
  <c r="B30" i="17"/>
  <c r="M29" i="17"/>
  <c r="L29" i="17"/>
  <c r="K29" i="17"/>
  <c r="J29" i="17"/>
  <c r="I29" i="17"/>
  <c r="H29" i="17"/>
  <c r="G29" i="17"/>
  <c r="F29" i="17"/>
  <c r="E29" i="17"/>
  <c r="D29" i="17"/>
  <c r="C29" i="17"/>
  <c r="N29" i="17" s="1"/>
  <c r="B29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N28" i="17" s="1"/>
  <c r="M27" i="17"/>
  <c r="N27" i="17" s="1"/>
  <c r="L27" i="17"/>
  <c r="K27" i="17"/>
  <c r="J27" i="17"/>
  <c r="I27" i="17"/>
  <c r="H27" i="17"/>
  <c r="G27" i="17"/>
  <c r="F27" i="17"/>
  <c r="E27" i="17"/>
  <c r="D27" i="17"/>
  <c r="C27" i="17"/>
  <c r="B27" i="17"/>
  <c r="M33" i="9"/>
  <c r="L33" i="9"/>
  <c r="K33" i="9"/>
  <c r="J33" i="9"/>
  <c r="I33" i="9"/>
  <c r="H33" i="9"/>
  <c r="G33" i="9"/>
  <c r="F33" i="9"/>
  <c r="E33" i="9"/>
  <c r="D33" i="9"/>
  <c r="C33" i="9"/>
  <c r="B33" i="9"/>
  <c r="N33" i="9" s="1"/>
  <c r="M32" i="9"/>
  <c r="L32" i="9"/>
  <c r="K32" i="9"/>
  <c r="J32" i="9"/>
  <c r="I32" i="9"/>
  <c r="H32" i="9"/>
  <c r="G32" i="9"/>
  <c r="F32" i="9"/>
  <c r="E32" i="9"/>
  <c r="D32" i="9"/>
  <c r="N32" i="9" s="1"/>
  <c r="C32" i="9"/>
  <c r="B32" i="9"/>
  <c r="M31" i="9"/>
  <c r="L31" i="9"/>
  <c r="K31" i="9"/>
  <c r="J31" i="9"/>
  <c r="I31" i="9"/>
  <c r="H31" i="9"/>
  <c r="G31" i="9"/>
  <c r="F31" i="9"/>
  <c r="E31" i="9"/>
  <c r="D31" i="9"/>
  <c r="C31" i="9"/>
  <c r="N31" i="9" s="1"/>
  <c r="B31" i="9"/>
  <c r="M30" i="9"/>
  <c r="L30" i="9"/>
  <c r="K30" i="9"/>
  <c r="J30" i="9"/>
  <c r="I30" i="9"/>
  <c r="H30" i="9"/>
  <c r="G30" i="9"/>
  <c r="F30" i="9"/>
  <c r="E30" i="9"/>
  <c r="D30" i="9"/>
  <c r="C30" i="9"/>
  <c r="B30" i="9"/>
  <c r="M29" i="9"/>
  <c r="L29" i="9"/>
  <c r="K29" i="9"/>
  <c r="J29" i="9"/>
  <c r="I29" i="9"/>
  <c r="H29" i="9"/>
  <c r="G29" i="9"/>
  <c r="F29" i="9"/>
  <c r="E29" i="9"/>
  <c r="D29" i="9"/>
  <c r="C29" i="9"/>
  <c r="B29" i="9"/>
  <c r="N29" i="9" s="1"/>
  <c r="M28" i="9"/>
  <c r="L28" i="9"/>
  <c r="K28" i="9"/>
  <c r="J28" i="9"/>
  <c r="I28" i="9"/>
  <c r="H28" i="9"/>
  <c r="G28" i="9"/>
  <c r="F28" i="9"/>
  <c r="E28" i="9"/>
  <c r="D28" i="9"/>
  <c r="C28" i="9"/>
  <c r="B28" i="9"/>
  <c r="N28" i="9" s="1"/>
  <c r="M27" i="9"/>
  <c r="L27" i="9"/>
  <c r="K27" i="9"/>
  <c r="J27" i="9"/>
  <c r="I27" i="9"/>
  <c r="H27" i="9"/>
  <c r="G27" i="9"/>
  <c r="F27" i="9"/>
  <c r="E27" i="9"/>
  <c r="D27" i="9"/>
  <c r="C27" i="9"/>
  <c r="B27" i="9"/>
  <c r="N27" i="9" s="1"/>
  <c r="N30" i="9" l="1"/>
</calcChain>
</file>

<file path=xl/sharedStrings.xml><?xml version="1.0" encoding="utf-8"?>
<sst xmlns="http://schemas.openxmlformats.org/spreadsheetml/2006/main" count="132" uniqueCount="41">
  <si>
    <t>Q1</t>
  </si>
  <si>
    <t>Q2</t>
  </si>
  <si>
    <t>Q3</t>
  </si>
  <si>
    <t>Q4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</si>
  <si>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</si>
  <si>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</si>
  <si>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</si>
  <si>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</si>
  <si>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</si>
  <si>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</si>
  <si>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</si>
  <si>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</si>
  <si>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</si>
  <si>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</si>
  <si>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</si>
  <si>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</si>
  <si>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Trauma team activated when criteria met</t>
  </si>
  <si>
    <t>Goal %</t>
  </si>
  <si>
    <t>Time from patient arrival to emergency department provider arrival at hospital ≤30 minutes when the emergency department provider is off-site</t>
  </si>
  <si>
    <t>Time from patient arrival until transportation ordered &lt;30 minutes when a physiological TTA criterion is met and patient transferred for trauma care; or Time from when a physiological TTA criterion is discovered until transportation ordered &lt;30 minutes when patient transferred for trauma care</t>
  </si>
  <si>
    <t>Airway successfully secured when GCS ≤8</t>
  </si>
  <si>
    <t>General surgeon arrival at bedside within 18 hours when required</t>
  </si>
  <si>
    <t>Emergency department provider off-site</t>
  </si>
  <si>
    <t>Emergency department provider off-site and arrived within 30 minutes of patient's arrival</t>
  </si>
  <si>
    <t>Trauma team activation criteria met</t>
  </si>
  <si>
    <t>Transferred and physiological TTA criterion met</t>
  </si>
  <si>
    <t>Transferred, physiological criterion met, and transportation ordered within 30 minutes of patient's arrival/time of discovery</t>
  </si>
  <si>
    <t>Trauma team  criteria met and team activated</t>
  </si>
  <si>
    <t>Performance</t>
  </si>
  <si>
    <t>Sustained GCS ≤8</t>
  </si>
  <si>
    <t>Sustained GCS ≤8 and airway successfully secured</t>
  </si>
  <si>
    <t>YTD % Compliance</t>
  </si>
  <si>
    <t xml:space="preserve">Enter monthly totals in each respective cell. </t>
  </si>
  <si>
    <t>These cells auto-calculate from the data entered above.</t>
  </si>
  <si>
    <t>Create your own metric (denominator)</t>
  </si>
  <si>
    <t>Create your own metric (numerator)</t>
  </si>
  <si>
    <t>Custom metric</t>
  </si>
  <si>
    <t>Pneumothorax requiring a chest tube, three or more rib fractures, sternum fracture, or scapula fracture and admitted</t>
  </si>
  <si>
    <t>Pneumothorax requiring a chest tube, three or more rib fractures, sternum fracture, or scapula fracture and admitted and general surgeon at bedside within 18 hours</t>
  </si>
  <si>
    <t>[Year]</t>
  </si>
  <si>
    <t>L4 Performance Metrics Surveillance Tracking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</si>
</sst>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9" fontId="0" fillId="6" borderId="1" xfId="0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0" fillId="8" borderId="0" xfId="0" applyFill="1"/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0" xfId="0" applyFill="1" applyAlignment="1">
      <alignment wrapText="1"/>
    </xf>
    <xf numFmtId="0" fontId="0" fillId="7" borderId="0" xfId="0" applyFill="1"/>
    <xf numFmtId="0" fontId="1" fillId="0" borderId="0" xfId="0" applyFont="1" applyAlignment="1">
      <alignment horizontal="center" vertical="center" wrapText="1"/>
    </xf>
    <xf numFmtId="0" fontId="2" fillId="9" borderId="0" xfId="0" applyFont="1" applyFill="1"/>
    <xf numFmtId="0" fontId="2" fillId="8" borderId="0" xfId="0" applyFont="1" applyFill="1" applyAlignment="1">
      <alignment wrapText="1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1" fontId="0" fillId="10" borderId="1" xfId="0" applyNumberForma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39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DDDDD"/>
      <color rgb="FFEAEAEA"/>
      <color rgb="FFCCECFF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tabSelected="1" zoomScaleNormal="100" workbookViewId="0">
      <selection activeCell="A2" sqref="A2"/>
    </sheetView>
  </sheetViews>
  <sheetFormatPr defaultColWidth="0" defaultRowHeight="15" zeroHeight="1" x14ac:dyDescent="0.25"/>
  <cols>
    <col min="1" max="1" width="59.28515625" style="7" customWidth="1"/>
    <col min="2" max="9" width="9.140625" customWidth="1"/>
    <col min="10" max="10" width="10.85546875" bestFit="1" customWidth="1"/>
    <col min="11" max="11" width="9.140625" customWidth="1"/>
    <col min="12" max="12" width="10.42578125" bestFit="1" customWidth="1"/>
    <col min="13" max="13" width="10.140625" bestFit="1" customWidth="1"/>
    <col min="14" max="14" width="11.7109375" customWidth="1"/>
    <col min="15" max="15" width="7.140625" bestFit="1" customWidth="1"/>
    <col min="16" max="16" width="2" customWidth="1"/>
    <col min="17" max="16384" width="9.140625" hidden="1"/>
  </cols>
  <sheetData>
    <row r="1" spans="1:13" ht="17.25" x14ac:dyDescent="0.25">
      <c r="A1" s="39" t="s">
        <v>40</v>
      </c>
    </row>
    <row r="2" spans="1:13" s="2" customFormat="1" ht="17.25" x14ac:dyDescent="0.3">
      <c r="A2" s="38" t="s">
        <v>39</v>
      </c>
      <c r="B2" s="3"/>
      <c r="C2" s="3" t="s">
        <v>0</v>
      </c>
      <c r="D2" s="3"/>
      <c r="E2" s="4"/>
      <c r="F2" s="4" t="s">
        <v>1</v>
      </c>
      <c r="G2" s="4"/>
      <c r="H2" s="5"/>
      <c r="I2" s="5" t="s">
        <v>2</v>
      </c>
      <c r="J2" s="5"/>
      <c r="K2" s="6"/>
      <c r="L2" s="6" t="s">
        <v>3</v>
      </c>
      <c r="M2" s="6"/>
    </row>
    <row r="3" spans="1:13" s="2" customFormat="1" x14ac:dyDescent="0.25">
      <c r="A3" s="18" t="s">
        <v>32</v>
      </c>
      <c r="B3" s="3" t="s">
        <v>4</v>
      </c>
      <c r="C3" s="3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  <c r="J3" s="5" t="s">
        <v>12</v>
      </c>
      <c r="K3" s="6" t="s">
        <v>13</v>
      </c>
      <c r="L3" s="6" t="s">
        <v>14</v>
      </c>
      <c r="M3" s="6" t="s">
        <v>15</v>
      </c>
    </row>
    <row r="4" spans="1:13" s="12" customFormat="1" x14ac:dyDescent="0.25">
      <c r="A4" s="28" t="s">
        <v>22</v>
      </c>
      <c r="B4" s="20"/>
      <c r="C4" s="20"/>
      <c r="D4" s="20"/>
      <c r="E4" s="21"/>
      <c r="F4" s="21"/>
      <c r="G4" s="21"/>
      <c r="H4" s="22"/>
      <c r="I4" s="22"/>
      <c r="J4" s="22"/>
      <c r="K4" s="23"/>
      <c r="L4" s="23"/>
      <c r="M4" s="23"/>
    </row>
    <row r="5" spans="1:13" s="12" customFormat="1" ht="30" x14ac:dyDescent="0.25">
      <c r="A5" s="28" t="s">
        <v>23</v>
      </c>
      <c r="B5" s="20"/>
      <c r="C5" s="20"/>
      <c r="D5" s="20"/>
      <c r="E5" s="21"/>
      <c r="F5" s="21"/>
      <c r="G5" s="21"/>
      <c r="H5" s="22"/>
      <c r="I5" s="22"/>
      <c r="J5" s="22"/>
      <c r="K5" s="23"/>
      <c r="L5" s="23"/>
      <c r="M5" s="23"/>
    </row>
    <row r="6" spans="1:13" s="12" customFormat="1" ht="1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12" customFormat="1" x14ac:dyDescent="0.25">
      <c r="A7" s="28" t="s">
        <v>24</v>
      </c>
      <c r="B7" s="24"/>
      <c r="C7" s="24"/>
      <c r="D7" s="24"/>
      <c r="E7" s="25"/>
      <c r="F7" s="25"/>
      <c r="G7" s="25"/>
      <c r="H7" s="26"/>
      <c r="I7" s="26"/>
      <c r="J7" s="26"/>
      <c r="K7" s="27"/>
      <c r="L7" s="27"/>
      <c r="M7" s="27"/>
    </row>
    <row r="8" spans="1:13" s="12" customFormat="1" x14ac:dyDescent="0.25">
      <c r="A8" s="28" t="s">
        <v>27</v>
      </c>
      <c r="B8" s="24"/>
      <c r="C8" s="24"/>
      <c r="D8" s="24"/>
      <c r="E8" s="25"/>
      <c r="F8" s="25"/>
      <c r="G8" s="25"/>
      <c r="H8" s="26"/>
      <c r="I8" s="26"/>
      <c r="J8" s="26"/>
      <c r="K8" s="27"/>
      <c r="L8" s="27"/>
      <c r="M8" s="27"/>
    </row>
    <row r="9" spans="1:13" s="12" customFormat="1" ht="1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12" customFormat="1" x14ac:dyDescent="0.25">
      <c r="A10" s="28" t="s">
        <v>25</v>
      </c>
      <c r="B10" s="24"/>
      <c r="C10" s="24"/>
      <c r="D10" s="24"/>
      <c r="E10" s="25"/>
      <c r="F10" s="25"/>
      <c r="G10" s="25"/>
      <c r="H10" s="26"/>
      <c r="I10" s="26"/>
      <c r="J10" s="26"/>
      <c r="K10" s="27"/>
      <c r="L10" s="27"/>
      <c r="M10" s="27"/>
    </row>
    <row r="11" spans="1:13" s="12" customFormat="1" ht="30" x14ac:dyDescent="0.25">
      <c r="A11" s="28" t="s">
        <v>26</v>
      </c>
      <c r="B11" s="24"/>
      <c r="C11" s="24"/>
      <c r="D11" s="24"/>
      <c r="E11" s="25"/>
      <c r="F11" s="25"/>
      <c r="G11" s="25"/>
      <c r="H11" s="26"/>
      <c r="I11" s="26"/>
      <c r="J11" s="26"/>
      <c r="K11" s="27"/>
      <c r="L11" s="27"/>
      <c r="M11" s="27"/>
    </row>
    <row r="12" spans="1:13" s="12" customFormat="1" ht="1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12" customFormat="1" x14ac:dyDescent="0.25">
      <c r="A13" s="28" t="s">
        <v>29</v>
      </c>
      <c r="B13" s="20"/>
      <c r="C13" s="20"/>
      <c r="D13" s="20"/>
      <c r="E13" s="21"/>
      <c r="F13" s="21"/>
      <c r="G13" s="21"/>
      <c r="H13" s="22"/>
      <c r="I13" s="22"/>
      <c r="J13" s="22"/>
      <c r="K13" s="23"/>
      <c r="L13" s="23"/>
      <c r="M13" s="23"/>
    </row>
    <row r="14" spans="1:13" s="12" customFormat="1" x14ac:dyDescent="0.25">
      <c r="A14" s="28" t="s">
        <v>30</v>
      </c>
      <c r="B14" s="20"/>
      <c r="C14" s="20"/>
      <c r="D14" s="20"/>
      <c r="E14" s="21"/>
      <c r="F14" s="21"/>
      <c r="G14" s="21"/>
      <c r="H14" s="22"/>
      <c r="I14" s="22"/>
      <c r="J14" s="22"/>
      <c r="K14" s="23"/>
      <c r="L14" s="23"/>
      <c r="M14" s="23"/>
    </row>
    <row r="15" spans="1:13" s="12" customFormat="1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12" customFormat="1" ht="30" x14ac:dyDescent="0.25">
      <c r="A16" s="28" t="s">
        <v>37</v>
      </c>
      <c r="B16" s="20"/>
      <c r="C16" s="20"/>
      <c r="D16" s="20"/>
      <c r="E16" s="21"/>
      <c r="F16" s="21"/>
      <c r="G16" s="21"/>
      <c r="H16" s="22"/>
      <c r="I16" s="22"/>
      <c r="J16" s="22"/>
      <c r="K16" s="23"/>
      <c r="L16" s="23"/>
      <c r="M16" s="23"/>
    </row>
    <row r="17" spans="1:15" s="12" customFormat="1" ht="45" x14ac:dyDescent="0.25">
      <c r="A17" s="28" t="s">
        <v>38</v>
      </c>
      <c r="B17" s="20"/>
      <c r="C17" s="20"/>
      <c r="D17" s="20"/>
      <c r="E17" s="21"/>
      <c r="F17" s="21"/>
      <c r="G17" s="21"/>
      <c r="H17" s="22"/>
      <c r="I17" s="22"/>
      <c r="J17" s="22"/>
      <c r="K17" s="23"/>
      <c r="L17" s="23"/>
      <c r="M17" s="23"/>
    </row>
    <row r="18" spans="1:15" s="12" customFormat="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5" s="12" customFormat="1" x14ac:dyDescent="0.25">
      <c r="A19" s="31" t="s">
        <v>34</v>
      </c>
      <c r="B19" s="20"/>
      <c r="C19" s="20"/>
      <c r="D19" s="20"/>
      <c r="E19" s="21"/>
      <c r="F19" s="21"/>
      <c r="G19" s="21"/>
      <c r="H19" s="22"/>
      <c r="I19" s="22"/>
      <c r="J19" s="22"/>
      <c r="K19" s="23"/>
      <c r="L19" s="23"/>
      <c r="M19" s="23"/>
    </row>
    <row r="20" spans="1:15" s="12" customFormat="1" x14ac:dyDescent="0.25">
      <c r="A20" s="31" t="s">
        <v>35</v>
      </c>
      <c r="B20" s="20"/>
      <c r="C20" s="20"/>
      <c r="D20" s="20"/>
      <c r="E20" s="21"/>
      <c r="F20" s="21"/>
      <c r="G20" s="21"/>
      <c r="H20" s="22"/>
      <c r="I20" s="22"/>
      <c r="J20" s="22"/>
      <c r="K20" s="23"/>
      <c r="L20" s="23"/>
      <c r="M20" s="23"/>
    </row>
    <row r="21" spans="1:15" s="12" customForma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5" s="12" customFormat="1" x14ac:dyDescent="0.25">
      <c r="A22" s="31" t="s">
        <v>34</v>
      </c>
      <c r="B22" s="20"/>
      <c r="C22" s="20"/>
      <c r="D22" s="20"/>
      <c r="E22" s="21"/>
      <c r="F22" s="21"/>
      <c r="G22" s="21"/>
      <c r="H22" s="22"/>
      <c r="I22" s="22"/>
      <c r="J22" s="22"/>
      <c r="K22" s="23"/>
      <c r="L22" s="23"/>
      <c r="M22" s="23"/>
    </row>
    <row r="23" spans="1:15" s="12" customFormat="1" x14ac:dyDescent="0.25">
      <c r="A23" s="31" t="s">
        <v>35</v>
      </c>
      <c r="B23" s="20"/>
      <c r="C23" s="20"/>
      <c r="D23" s="20"/>
      <c r="E23" s="21"/>
      <c r="F23" s="21"/>
      <c r="G23" s="21"/>
      <c r="H23" s="22"/>
      <c r="I23" s="22"/>
      <c r="J23" s="22"/>
      <c r="K23" s="23"/>
      <c r="L23" s="23"/>
      <c r="M23" s="23"/>
    </row>
    <row r="24" spans="1:15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5" x14ac:dyDescent="0.25">
      <c r="A25" s="19" t="s">
        <v>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 ht="30" x14ac:dyDescent="0.25">
      <c r="A26" s="8" t="s">
        <v>28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 t="s">
        <v>31</v>
      </c>
      <c r="O26" s="1" t="s">
        <v>17</v>
      </c>
    </row>
    <row r="27" spans="1:15" ht="45" x14ac:dyDescent="0.25">
      <c r="A27" s="28" t="s">
        <v>18</v>
      </c>
      <c r="B27" s="32" t="str">
        <f>IF(B4,B5/B4,"")</f>
        <v/>
      </c>
      <c r="C27" s="32" t="str">
        <f t="shared" ref="C27:M27" si="0">IF(C4,C5/C4,"")</f>
        <v/>
      </c>
      <c r="D27" s="32" t="str">
        <f t="shared" si="0"/>
        <v/>
      </c>
      <c r="E27" s="33" t="str">
        <f t="shared" si="0"/>
        <v/>
      </c>
      <c r="F27" s="33" t="str">
        <f t="shared" si="0"/>
        <v/>
      </c>
      <c r="G27" s="33" t="str">
        <f t="shared" si="0"/>
        <v/>
      </c>
      <c r="H27" s="34" t="str">
        <f t="shared" si="0"/>
        <v/>
      </c>
      <c r="I27" s="34" t="str">
        <f t="shared" si="0"/>
        <v/>
      </c>
      <c r="J27" s="34" t="str">
        <f t="shared" si="0"/>
        <v/>
      </c>
      <c r="K27" s="35" t="str">
        <f t="shared" si="0"/>
        <v/>
      </c>
      <c r="L27" s="35" t="str">
        <f t="shared" si="0"/>
        <v/>
      </c>
      <c r="M27" s="35" t="str">
        <f t="shared" si="0"/>
        <v/>
      </c>
      <c r="N27" s="36" t="e">
        <f>AVERAGE(B27:M27)</f>
        <v>#DIV/0!</v>
      </c>
      <c r="O27" s="9">
        <v>0.8</v>
      </c>
    </row>
    <row r="28" spans="1:15" x14ac:dyDescent="0.25">
      <c r="A28" s="28" t="s">
        <v>16</v>
      </c>
      <c r="B28" s="32" t="str">
        <f>IF(B7,B8/B7,"")</f>
        <v/>
      </c>
      <c r="C28" s="32" t="str">
        <f t="shared" ref="C28:M28" si="1">IF(C7,C8/C7,"")</f>
        <v/>
      </c>
      <c r="D28" s="32" t="str">
        <f t="shared" si="1"/>
        <v/>
      </c>
      <c r="E28" s="33" t="str">
        <f t="shared" si="1"/>
        <v/>
      </c>
      <c r="F28" s="33" t="str">
        <f t="shared" si="1"/>
        <v/>
      </c>
      <c r="G28" s="33" t="str">
        <f t="shared" si="1"/>
        <v/>
      </c>
      <c r="H28" s="34" t="str">
        <f t="shared" si="1"/>
        <v/>
      </c>
      <c r="I28" s="34" t="str">
        <f t="shared" si="1"/>
        <v/>
      </c>
      <c r="J28" s="34" t="str">
        <f t="shared" si="1"/>
        <v/>
      </c>
      <c r="K28" s="35" t="str">
        <f t="shared" si="1"/>
        <v/>
      </c>
      <c r="L28" s="35" t="str">
        <f t="shared" si="1"/>
        <v/>
      </c>
      <c r="M28" s="35" t="str">
        <f t="shared" si="1"/>
        <v/>
      </c>
      <c r="N28" s="36" t="e">
        <f t="shared" ref="N28:N33" si="2">AVERAGE(B28:M28)</f>
        <v>#DIV/0!</v>
      </c>
      <c r="O28" s="10">
        <v>0.8</v>
      </c>
    </row>
    <row r="29" spans="1:15" ht="75" x14ac:dyDescent="0.25">
      <c r="A29" s="28" t="s">
        <v>19</v>
      </c>
      <c r="B29" s="32" t="str">
        <f>IF(B10,B11/B10,"")</f>
        <v/>
      </c>
      <c r="C29" s="32" t="str">
        <f t="shared" ref="C29:M29" si="3">IF(C10,C11/C10,"")</f>
        <v/>
      </c>
      <c r="D29" s="32" t="str">
        <f t="shared" si="3"/>
        <v/>
      </c>
      <c r="E29" s="33" t="str">
        <f t="shared" si="3"/>
        <v/>
      </c>
      <c r="F29" s="33" t="str">
        <f t="shared" si="3"/>
        <v/>
      </c>
      <c r="G29" s="33" t="str">
        <f t="shared" si="3"/>
        <v/>
      </c>
      <c r="H29" s="34" t="str">
        <f t="shared" si="3"/>
        <v/>
      </c>
      <c r="I29" s="34" t="str">
        <f t="shared" si="3"/>
        <v/>
      </c>
      <c r="J29" s="34" t="str">
        <f t="shared" si="3"/>
        <v/>
      </c>
      <c r="K29" s="35" t="str">
        <f t="shared" si="3"/>
        <v/>
      </c>
      <c r="L29" s="35" t="str">
        <f t="shared" si="3"/>
        <v/>
      </c>
      <c r="M29" s="35" t="str">
        <f t="shared" si="3"/>
        <v/>
      </c>
      <c r="N29" s="36" t="e">
        <f t="shared" si="2"/>
        <v>#DIV/0!</v>
      </c>
      <c r="O29" s="9">
        <v>0.8</v>
      </c>
    </row>
    <row r="30" spans="1:15" x14ac:dyDescent="0.25">
      <c r="A30" s="28" t="s">
        <v>20</v>
      </c>
      <c r="B30" s="32" t="str">
        <f>IF(B13,B14/B13,"")</f>
        <v/>
      </c>
      <c r="C30" s="32" t="str">
        <f t="shared" ref="C30:M30" si="4">IF(C13,C14/C13,"")</f>
        <v/>
      </c>
      <c r="D30" s="32" t="str">
        <f t="shared" si="4"/>
        <v/>
      </c>
      <c r="E30" s="33" t="str">
        <f t="shared" si="4"/>
        <v/>
      </c>
      <c r="F30" s="33" t="str">
        <f t="shared" si="4"/>
        <v/>
      </c>
      <c r="G30" s="33" t="str">
        <f t="shared" si="4"/>
        <v/>
      </c>
      <c r="H30" s="34" t="str">
        <f>IF(H14,#REF!/H14,"")</f>
        <v/>
      </c>
      <c r="I30" s="34" t="str">
        <f t="shared" si="4"/>
        <v/>
      </c>
      <c r="J30" s="34" t="str">
        <f t="shared" si="4"/>
        <v/>
      </c>
      <c r="K30" s="35" t="str">
        <f t="shared" si="4"/>
        <v/>
      </c>
      <c r="L30" s="35" t="str">
        <f t="shared" si="4"/>
        <v/>
      </c>
      <c r="M30" s="35" t="str">
        <f t="shared" si="4"/>
        <v/>
      </c>
      <c r="N30" s="36" t="e">
        <f t="shared" si="2"/>
        <v>#DIV/0!</v>
      </c>
      <c r="O30" s="10">
        <v>0.9</v>
      </c>
    </row>
    <row r="31" spans="1:15" ht="30" x14ac:dyDescent="0.25">
      <c r="A31" s="28" t="s">
        <v>21</v>
      </c>
      <c r="B31" s="32" t="str">
        <f>IF(B16,B17/B16,"")</f>
        <v/>
      </c>
      <c r="C31" s="32" t="str">
        <f t="shared" ref="C31:M31" si="5">IF(C16,C17/C16,"")</f>
        <v/>
      </c>
      <c r="D31" s="32" t="str">
        <f t="shared" si="5"/>
        <v/>
      </c>
      <c r="E31" s="33" t="str">
        <f t="shared" si="5"/>
        <v/>
      </c>
      <c r="F31" s="33" t="str">
        <f t="shared" si="5"/>
        <v/>
      </c>
      <c r="G31" s="33" t="str">
        <f t="shared" si="5"/>
        <v/>
      </c>
      <c r="H31" s="34" t="str">
        <f t="shared" si="5"/>
        <v/>
      </c>
      <c r="I31" s="34" t="str">
        <f t="shared" si="5"/>
        <v/>
      </c>
      <c r="J31" s="34" t="str">
        <f t="shared" si="5"/>
        <v/>
      </c>
      <c r="K31" s="35" t="str">
        <f t="shared" si="5"/>
        <v/>
      </c>
      <c r="L31" s="35" t="str">
        <f t="shared" si="5"/>
        <v/>
      </c>
      <c r="M31" s="35" t="str">
        <f t="shared" si="5"/>
        <v/>
      </c>
      <c r="N31" s="36" t="e">
        <f t="shared" si="2"/>
        <v>#DIV/0!</v>
      </c>
      <c r="O31" s="9">
        <v>0.8</v>
      </c>
    </row>
    <row r="32" spans="1:15" ht="27" customHeight="1" x14ac:dyDescent="0.25">
      <c r="A32" s="31" t="s">
        <v>36</v>
      </c>
      <c r="B32" s="32" t="str">
        <f>IF(B19,B20/B19,"")</f>
        <v/>
      </c>
      <c r="C32" s="32" t="str">
        <f t="shared" ref="C32:M32" si="6">IF(C19,C20/C19,"")</f>
        <v/>
      </c>
      <c r="D32" s="32" t="str">
        <f t="shared" si="6"/>
        <v/>
      </c>
      <c r="E32" s="33" t="str">
        <f t="shared" si="6"/>
        <v/>
      </c>
      <c r="F32" s="33" t="str">
        <f t="shared" si="6"/>
        <v/>
      </c>
      <c r="G32" s="33" t="str">
        <f t="shared" si="6"/>
        <v/>
      </c>
      <c r="H32" s="34" t="str">
        <f t="shared" si="6"/>
        <v/>
      </c>
      <c r="I32" s="34" t="str">
        <f t="shared" si="6"/>
        <v/>
      </c>
      <c r="J32" s="34" t="str">
        <f t="shared" si="6"/>
        <v/>
      </c>
      <c r="K32" s="35" t="str">
        <f t="shared" si="6"/>
        <v/>
      </c>
      <c r="L32" s="35" t="str">
        <f t="shared" si="6"/>
        <v/>
      </c>
      <c r="M32" s="35" t="str">
        <f t="shared" si="6"/>
        <v/>
      </c>
      <c r="N32" s="36" t="e">
        <f t="shared" si="2"/>
        <v>#DIV/0!</v>
      </c>
      <c r="O32" s="37">
        <v>0.8</v>
      </c>
    </row>
    <row r="33" spans="1:15" ht="28.5" customHeight="1" x14ac:dyDescent="0.25">
      <c r="A33" s="31" t="s">
        <v>36</v>
      </c>
      <c r="B33" s="32" t="str">
        <f>IF(B22,B23/B22,"")</f>
        <v/>
      </c>
      <c r="C33" s="32" t="str">
        <f t="shared" ref="C33:M33" si="7">IF(C22,C23/C22,"")</f>
        <v/>
      </c>
      <c r="D33" s="32" t="str">
        <f t="shared" si="7"/>
        <v/>
      </c>
      <c r="E33" s="33" t="str">
        <f t="shared" si="7"/>
        <v/>
      </c>
      <c r="F33" s="33" t="str">
        <f t="shared" si="7"/>
        <v/>
      </c>
      <c r="G33" s="33" t="str">
        <f t="shared" si="7"/>
        <v/>
      </c>
      <c r="H33" s="34" t="str">
        <f t="shared" si="7"/>
        <v/>
      </c>
      <c r="I33" s="34" t="str">
        <f t="shared" si="7"/>
        <v/>
      </c>
      <c r="J33" s="34" t="str">
        <f t="shared" si="7"/>
        <v/>
      </c>
      <c r="K33" s="35" t="str">
        <f t="shared" si="7"/>
        <v/>
      </c>
      <c r="L33" s="35" t="str">
        <f t="shared" si="7"/>
        <v/>
      </c>
      <c r="M33" s="35" t="str">
        <f t="shared" si="7"/>
        <v/>
      </c>
      <c r="N33" s="36" t="e">
        <f t="shared" si="2"/>
        <v>#DIV/0!</v>
      </c>
      <c r="O33" s="9">
        <v>0.8</v>
      </c>
    </row>
  </sheetData>
  <sheetProtection selectLockedCells="1"/>
  <conditionalFormatting sqref="N27">
    <cfRule type="cellIs" dxfId="38" priority="9" operator="greaterThan">
      <formula>0.84</formula>
    </cfRule>
  </conditionalFormatting>
  <conditionalFormatting sqref="N27:N29">
    <cfRule type="cellIs" dxfId="37" priority="4" operator="between">
      <formula>0.8</formula>
      <formula>0.84</formula>
    </cfRule>
  </conditionalFormatting>
  <conditionalFormatting sqref="N27:N33">
    <cfRule type="cellIs" dxfId="36" priority="1" operator="lessThan">
      <formula>0.8</formula>
    </cfRule>
  </conditionalFormatting>
  <conditionalFormatting sqref="N28">
    <cfRule type="cellIs" dxfId="35" priority="7" operator="greaterThan">
      <formula>-0.84</formula>
    </cfRule>
  </conditionalFormatting>
  <conditionalFormatting sqref="N29">
    <cfRule type="cellIs" dxfId="34" priority="5" operator="greaterThan">
      <formula>0.84</formula>
    </cfRule>
  </conditionalFormatting>
  <conditionalFormatting sqref="N30">
    <cfRule type="cellIs" dxfId="33" priority="10" operator="between">
      <formula>0.9</formula>
      <formula>0.94</formula>
    </cfRule>
    <cfRule type="cellIs" dxfId="32" priority="17" operator="greaterThan">
      <formula>0.94</formula>
    </cfRule>
  </conditionalFormatting>
  <conditionalFormatting sqref="N31">
    <cfRule type="cellIs" dxfId="31" priority="2" operator="between">
      <formula>-0.8</formula>
      <formula>0.84</formula>
    </cfRule>
    <cfRule type="cellIs" dxfId="30" priority="3" operator="greaterThan">
      <formula>-0.84</formula>
    </cfRule>
  </conditionalFormatting>
  <conditionalFormatting sqref="N32">
    <cfRule type="cellIs" dxfId="29" priority="15" operator="between">
      <formula>0.79</formula>
      <formula>0.85</formula>
    </cfRule>
    <cfRule type="cellIs" dxfId="28" priority="16" operator="greaterThan">
      <formula>0.84</formula>
    </cfRule>
  </conditionalFormatting>
  <conditionalFormatting sqref="N33">
    <cfRule type="cellIs" dxfId="27" priority="12" operator="between">
      <formula>0.8</formula>
      <formula>0.84</formula>
    </cfRule>
    <cfRule type="cellIs" dxfId="26" priority="13" operator="greaterThan">
      <formula>0.84</formula>
    </cfRule>
  </conditionalFormatting>
  <dataValidations count="1">
    <dataValidation type="whole" allowBlank="1" showInputMessage="1" showErrorMessage="1" errorTitle="Whole Number Required" error="Must be a whole number!" sqref="B16:M23 B4:M5 B10:M11 B7:M8 H14 B13:G14 I13:M14" xr:uid="{F14C34B8-7479-4621-9CFC-4CB4DD245CCF}">
      <formula1>0</formula1>
      <formula2>99999999999</formula2>
    </dataValidation>
  </dataValidation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3032-B7E5-4FE8-B99D-7431EDB6CAEA}">
  <dimension ref="A1:O33"/>
  <sheetViews>
    <sheetView zoomScaleNormal="100" workbookViewId="0">
      <selection activeCell="A2" sqref="A2"/>
    </sheetView>
  </sheetViews>
  <sheetFormatPr defaultColWidth="0" defaultRowHeight="15" zeroHeight="1" x14ac:dyDescent="0.25"/>
  <cols>
    <col min="1" max="1" width="59.28515625" style="7" customWidth="1"/>
    <col min="2" max="9" width="9.140625" customWidth="1"/>
    <col min="10" max="10" width="10.85546875" bestFit="1" customWidth="1"/>
    <col min="11" max="11" width="9.140625" customWidth="1"/>
    <col min="12" max="12" width="10.42578125" bestFit="1" customWidth="1"/>
    <col min="13" max="13" width="10.140625" bestFit="1" customWidth="1"/>
    <col min="14" max="14" width="11.7109375" customWidth="1"/>
    <col min="15" max="15" width="7.140625" bestFit="1" customWidth="1"/>
    <col min="16" max="16" width="2" customWidth="1"/>
    <col min="17" max="16384" width="9.140625" hidden="1"/>
  </cols>
  <sheetData>
    <row r="1" spans="1:13" ht="17.25" x14ac:dyDescent="0.25">
      <c r="A1" s="39" t="s">
        <v>40</v>
      </c>
    </row>
    <row r="2" spans="1:13" s="2" customFormat="1" ht="17.25" x14ac:dyDescent="0.3">
      <c r="A2" s="38" t="s">
        <v>39</v>
      </c>
      <c r="B2" s="3"/>
      <c r="C2" s="3" t="s">
        <v>0</v>
      </c>
      <c r="D2" s="3"/>
      <c r="E2" s="4"/>
      <c r="F2" s="4" t="s">
        <v>1</v>
      </c>
      <c r="G2" s="4"/>
      <c r="H2" s="5"/>
      <c r="I2" s="5" t="s">
        <v>2</v>
      </c>
      <c r="J2" s="5"/>
      <c r="K2" s="6"/>
      <c r="L2" s="6" t="s">
        <v>3</v>
      </c>
      <c r="M2" s="6"/>
    </row>
    <row r="3" spans="1:13" s="2" customFormat="1" x14ac:dyDescent="0.25">
      <c r="A3" s="18" t="s">
        <v>32</v>
      </c>
      <c r="B3" s="3" t="s">
        <v>4</v>
      </c>
      <c r="C3" s="3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  <c r="J3" s="5" t="s">
        <v>12</v>
      </c>
      <c r="K3" s="6" t="s">
        <v>13</v>
      </c>
      <c r="L3" s="6" t="s">
        <v>14</v>
      </c>
      <c r="M3" s="6" t="s">
        <v>15</v>
      </c>
    </row>
    <row r="4" spans="1:13" s="12" customFormat="1" x14ac:dyDescent="0.25">
      <c r="A4" s="28" t="s">
        <v>22</v>
      </c>
      <c r="B4" s="20"/>
      <c r="C4" s="20"/>
      <c r="D4" s="20"/>
      <c r="E4" s="21"/>
      <c r="F4" s="21"/>
      <c r="G4" s="21"/>
      <c r="H4" s="22"/>
      <c r="I4" s="22"/>
      <c r="J4" s="22"/>
      <c r="K4" s="23"/>
      <c r="L4" s="23"/>
      <c r="M4" s="23"/>
    </row>
    <row r="5" spans="1:13" s="12" customFormat="1" ht="30" x14ac:dyDescent="0.25">
      <c r="A5" s="28" t="s">
        <v>23</v>
      </c>
      <c r="B5" s="20"/>
      <c r="C5" s="20"/>
      <c r="D5" s="20"/>
      <c r="E5" s="21"/>
      <c r="F5" s="21"/>
      <c r="G5" s="21"/>
      <c r="H5" s="22"/>
      <c r="I5" s="22"/>
      <c r="J5" s="22"/>
      <c r="K5" s="23"/>
      <c r="L5" s="23"/>
      <c r="M5" s="23"/>
    </row>
    <row r="6" spans="1:13" s="12" customFormat="1" ht="1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12" customFormat="1" x14ac:dyDescent="0.25">
      <c r="A7" s="28" t="s">
        <v>24</v>
      </c>
      <c r="B7" s="24"/>
      <c r="C7" s="24"/>
      <c r="D7" s="24"/>
      <c r="E7" s="25"/>
      <c r="F7" s="25"/>
      <c r="G7" s="25"/>
      <c r="H7" s="26"/>
      <c r="I7" s="26"/>
      <c r="J7" s="26"/>
      <c r="K7" s="27"/>
      <c r="L7" s="27"/>
      <c r="M7" s="27"/>
    </row>
    <row r="8" spans="1:13" s="12" customFormat="1" x14ac:dyDescent="0.25">
      <c r="A8" s="28" t="s">
        <v>27</v>
      </c>
      <c r="B8" s="24"/>
      <c r="C8" s="24"/>
      <c r="D8" s="24"/>
      <c r="E8" s="25"/>
      <c r="F8" s="25"/>
      <c r="G8" s="25"/>
      <c r="H8" s="26"/>
      <c r="I8" s="26"/>
      <c r="J8" s="26"/>
      <c r="K8" s="27"/>
      <c r="L8" s="27"/>
      <c r="M8" s="27"/>
    </row>
    <row r="9" spans="1:13" s="12" customFormat="1" ht="1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12" customFormat="1" x14ac:dyDescent="0.25">
      <c r="A10" s="28" t="s">
        <v>25</v>
      </c>
      <c r="B10" s="24"/>
      <c r="C10" s="24"/>
      <c r="D10" s="24"/>
      <c r="E10" s="25"/>
      <c r="F10" s="25"/>
      <c r="G10" s="25"/>
      <c r="H10" s="26"/>
      <c r="I10" s="26"/>
      <c r="J10" s="26"/>
      <c r="K10" s="27"/>
      <c r="L10" s="27"/>
      <c r="M10" s="27"/>
    </row>
    <row r="11" spans="1:13" s="12" customFormat="1" ht="30" x14ac:dyDescent="0.25">
      <c r="A11" s="28" t="s">
        <v>26</v>
      </c>
      <c r="B11" s="24"/>
      <c r="C11" s="24"/>
      <c r="D11" s="24"/>
      <c r="E11" s="25"/>
      <c r="F11" s="25"/>
      <c r="G11" s="25"/>
      <c r="H11" s="26"/>
      <c r="I11" s="26"/>
      <c r="J11" s="26"/>
      <c r="K11" s="27"/>
      <c r="L11" s="27"/>
      <c r="M11" s="27"/>
    </row>
    <row r="12" spans="1:13" s="12" customFormat="1" ht="1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12" customFormat="1" x14ac:dyDescent="0.25">
      <c r="A13" s="28" t="s">
        <v>29</v>
      </c>
      <c r="B13" s="20"/>
      <c r="C13" s="20"/>
      <c r="D13" s="20"/>
      <c r="E13" s="21"/>
      <c r="F13" s="21"/>
      <c r="G13" s="21"/>
      <c r="H13" s="22"/>
      <c r="I13" s="22"/>
      <c r="J13" s="22"/>
      <c r="K13" s="23"/>
      <c r="L13" s="23"/>
      <c r="M13" s="23"/>
    </row>
    <row r="14" spans="1:13" s="12" customFormat="1" x14ac:dyDescent="0.25">
      <c r="A14" s="28" t="s">
        <v>30</v>
      </c>
      <c r="B14" s="20"/>
      <c r="C14" s="20"/>
      <c r="D14" s="20"/>
      <c r="E14" s="21"/>
      <c r="F14" s="21"/>
      <c r="G14" s="21"/>
      <c r="H14" s="22"/>
      <c r="I14" s="22"/>
      <c r="J14" s="22"/>
      <c r="K14" s="23"/>
      <c r="L14" s="23"/>
      <c r="M14" s="23"/>
    </row>
    <row r="15" spans="1:13" s="12" customFormat="1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12" customFormat="1" ht="30" x14ac:dyDescent="0.25">
      <c r="A16" s="28" t="s">
        <v>37</v>
      </c>
      <c r="B16" s="20"/>
      <c r="C16" s="20"/>
      <c r="D16" s="20"/>
      <c r="E16" s="21"/>
      <c r="F16" s="21"/>
      <c r="G16" s="21"/>
      <c r="H16" s="22"/>
      <c r="I16" s="22"/>
      <c r="J16" s="22"/>
      <c r="K16" s="23"/>
      <c r="L16" s="23"/>
      <c r="M16" s="23"/>
    </row>
    <row r="17" spans="1:15" s="12" customFormat="1" ht="45" x14ac:dyDescent="0.25">
      <c r="A17" s="28" t="s">
        <v>38</v>
      </c>
      <c r="B17" s="20"/>
      <c r="C17" s="20"/>
      <c r="D17" s="20"/>
      <c r="E17" s="21"/>
      <c r="F17" s="21"/>
      <c r="G17" s="21"/>
      <c r="H17" s="22"/>
      <c r="I17" s="22"/>
      <c r="J17" s="22"/>
      <c r="K17" s="23"/>
      <c r="L17" s="23"/>
      <c r="M17" s="23"/>
    </row>
    <row r="18" spans="1:15" s="12" customFormat="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5" s="12" customFormat="1" x14ac:dyDescent="0.25">
      <c r="A19" s="31" t="s">
        <v>34</v>
      </c>
      <c r="B19" s="20"/>
      <c r="C19" s="20"/>
      <c r="D19" s="20"/>
      <c r="E19" s="21"/>
      <c r="F19" s="21"/>
      <c r="G19" s="21"/>
      <c r="H19" s="22"/>
      <c r="I19" s="22"/>
      <c r="J19" s="22"/>
      <c r="K19" s="23"/>
      <c r="L19" s="23"/>
      <c r="M19" s="23"/>
    </row>
    <row r="20" spans="1:15" s="12" customFormat="1" x14ac:dyDescent="0.25">
      <c r="A20" s="31" t="s">
        <v>35</v>
      </c>
      <c r="B20" s="20"/>
      <c r="C20" s="20"/>
      <c r="D20" s="20"/>
      <c r="E20" s="21"/>
      <c r="F20" s="21"/>
      <c r="G20" s="21"/>
      <c r="H20" s="22"/>
      <c r="I20" s="22"/>
      <c r="J20" s="22"/>
      <c r="K20" s="23"/>
      <c r="L20" s="23"/>
      <c r="M20" s="23"/>
    </row>
    <row r="21" spans="1:15" s="12" customForma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5" s="12" customFormat="1" x14ac:dyDescent="0.25">
      <c r="A22" s="31" t="s">
        <v>34</v>
      </c>
      <c r="B22" s="20"/>
      <c r="C22" s="20"/>
      <c r="D22" s="20"/>
      <c r="E22" s="21"/>
      <c r="F22" s="21"/>
      <c r="G22" s="21"/>
      <c r="H22" s="22"/>
      <c r="I22" s="22"/>
      <c r="J22" s="22"/>
      <c r="K22" s="23"/>
      <c r="L22" s="23"/>
      <c r="M22" s="23"/>
    </row>
    <row r="23" spans="1:15" s="12" customFormat="1" x14ac:dyDescent="0.25">
      <c r="A23" s="31" t="s">
        <v>35</v>
      </c>
      <c r="B23" s="20"/>
      <c r="C23" s="20"/>
      <c r="D23" s="20"/>
      <c r="E23" s="21"/>
      <c r="F23" s="21"/>
      <c r="G23" s="21"/>
      <c r="H23" s="22"/>
      <c r="I23" s="22"/>
      <c r="J23" s="22"/>
      <c r="K23" s="23"/>
      <c r="L23" s="23"/>
      <c r="M23" s="23"/>
    </row>
    <row r="24" spans="1:15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5" x14ac:dyDescent="0.25">
      <c r="A25" s="19" t="s">
        <v>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 ht="30" x14ac:dyDescent="0.25">
      <c r="A26" s="8" t="s">
        <v>28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 t="s">
        <v>31</v>
      </c>
      <c r="O26" s="1" t="s">
        <v>17</v>
      </c>
    </row>
    <row r="27" spans="1:15" ht="45" x14ac:dyDescent="0.25">
      <c r="A27" s="28" t="s">
        <v>18</v>
      </c>
      <c r="B27" s="32" t="str">
        <f>IF(B4,B5/B4,"")</f>
        <v/>
      </c>
      <c r="C27" s="32" t="str">
        <f t="shared" ref="C27:M27" si="0">IF(C4,C5/C4,"")</f>
        <v/>
      </c>
      <c r="D27" s="32" t="str">
        <f t="shared" si="0"/>
        <v/>
      </c>
      <c r="E27" s="33" t="str">
        <f t="shared" si="0"/>
        <v/>
      </c>
      <c r="F27" s="33" t="str">
        <f t="shared" si="0"/>
        <v/>
      </c>
      <c r="G27" s="33" t="str">
        <f t="shared" si="0"/>
        <v/>
      </c>
      <c r="H27" s="34" t="str">
        <f t="shared" si="0"/>
        <v/>
      </c>
      <c r="I27" s="34" t="str">
        <f t="shared" si="0"/>
        <v/>
      </c>
      <c r="J27" s="34" t="str">
        <f t="shared" si="0"/>
        <v/>
      </c>
      <c r="K27" s="35" t="str">
        <f t="shared" si="0"/>
        <v/>
      </c>
      <c r="L27" s="35" t="str">
        <f t="shared" si="0"/>
        <v/>
      </c>
      <c r="M27" s="35" t="str">
        <f t="shared" si="0"/>
        <v/>
      </c>
      <c r="N27" s="36" t="e">
        <f>AVERAGE(B27:M27)</f>
        <v>#DIV/0!</v>
      </c>
      <c r="O27" s="9">
        <v>0.8</v>
      </c>
    </row>
    <row r="28" spans="1:15" x14ac:dyDescent="0.25">
      <c r="A28" s="28" t="s">
        <v>16</v>
      </c>
      <c r="B28" s="32" t="str">
        <f>IF(B7,B8/B7,"")</f>
        <v/>
      </c>
      <c r="C28" s="32" t="str">
        <f t="shared" ref="C28:M28" si="1">IF(C7,C8/C7,"")</f>
        <v/>
      </c>
      <c r="D28" s="32" t="str">
        <f t="shared" si="1"/>
        <v/>
      </c>
      <c r="E28" s="33" t="str">
        <f t="shared" si="1"/>
        <v/>
      </c>
      <c r="F28" s="33" t="str">
        <f t="shared" si="1"/>
        <v/>
      </c>
      <c r="G28" s="33" t="str">
        <f t="shared" si="1"/>
        <v/>
      </c>
      <c r="H28" s="34" t="str">
        <f t="shared" si="1"/>
        <v/>
      </c>
      <c r="I28" s="34" t="str">
        <f t="shared" si="1"/>
        <v/>
      </c>
      <c r="J28" s="34" t="str">
        <f t="shared" si="1"/>
        <v/>
      </c>
      <c r="K28" s="35" t="str">
        <f t="shared" si="1"/>
        <v/>
      </c>
      <c r="L28" s="35" t="str">
        <f t="shared" si="1"/>
        <v/>
      </c>
      <c r="M28" s="35" t="str">
        <f t="shared" si="1"/>
        <v/>
      </c>
      <c r="N28" s="36" t="e">
        <f t="shared" ref="N28:N33" si="2">AVERAGE(B28:M28)</f>
        <v>#DIV/0!</v>
      </c>
      <c r="O28" s="10">
        <v>0.8</v>
      </c>
    </row>
    <row r="29" spans="1:15" ht="75" x14ac:dyDescent="0.25">
      <c r="A29" s="28" t="s">
        <v>19</v>
      </c>
      <c r="B29" s="32" t="str">
        <f>IF(B10,B11/B10,"")</f>
        <v/>
      </c>
      <c r="C29" s="32" t="str">
        <f t="shared" ref="C29:M29" si="3">IF(C10,C11/C10,"")</f>
        <v/>
      </c>
      <c r="D29" s="32" t="str">
        <f t="shared" si="3"/>
        <v/>
      </c>
      <c r="E29" s="33" t="str">
        <f t="shared" si="3"/>
        <v/>
      </c>
      <c r="F29" s="33" t="str">
        <f t="shared" si="3"/>
        <v/>
      </c>
      <c r="G29" s="33" t="str">
        <f t="shared" si="3"/>
        <v/>
      </c>
      <c r="H29" s="34" t="str">
        <f t="shared" si="3"/>
        <v/>
      </c>
      <c r="I29" s="34" t="str">
        <f t="shared" si="3"/>
        <v/>
      </c>
      <c r="J29" s="34" t="str">
        <f t="shared" si="3"/>
        <v/>
      </c>
      <c r="K29" s="35" t="str">
        <f t="shared" si="3"/>
        <v/>
      </c>
      <c r="L29" s="35" t="str">
        <f t="shared" si="3"/>
        <v/>
      </c>
      <c r="M29" s="35" t="str">
        <f t="shared" si="3"/>
        <v/>
      </c>
      <c r="N29" s="36" t="e">
        <f t="shared" si="2"/>
        <v>#DIV/0!</v>
      </c>
      <c r="O29" s="9">
        <v>0.8</v>
      </c>
    </row>
    <row r="30" spans="1:15" x14ac:dyDescent="0.25">
      <c r="A30" s="28" t="s">
        <v>20</v>
      </c>
      <c r="B30" s="32" t="str">
        <f>IF(B13,B14/B13,"")</f>
        <v/>
      </c>
      <c r="C30" s="32" t="str">
        <f t="shared" ref="C30:M30" si="4">IF(C13,C14/C13,"")</f>
        <v/>
      </c>
      <c r="D30" s="32" t="str">
        <f t="shared" si="4"/>
        <v/>
      </c>
      <c r="E30" s="33" t="str">
        <f t="shared" si="4"/>
        <v/>
      </c>
      <c r="F30" s="33" t="str">
        <f t="shared" si="4"/>
        <v/>
      </c>
      <c r="G30" s="33" t="str">
        <f t="shared" si="4"/>
        <v/>
      </c>
      <c r="H30" s="34" t="str">
        <f>IF(H14,#REF!/H14,"")</f>
        <v/>
      </c>
      <c r="I30" s="34" t="str">
        <f t="shared" si="4"/>
        <v/>
      </c>
      <c r="J30" s="34" t="str">
        <f t="shared" si="4"/>
        <v/>
      </c>
      <c r="K30" s="35" t="str">
        <f t="shared" si="4"/>
        <v/>
      </c>
      <c r="L30" s="35" t="str">
        <f t="shared" si="4"/>
        <v/>
      </c>
      <c r="M30" s="35" t="str">
        <f t="shared" si="4"/>
        <v/>
      </c>
      <c r="N30" s="36" t="e">
        <f t="shared" si="2"/>
        <v>#DIV/0!</v>
      </c>
      <c r="O30" s="10">
        <v>0.9</v>
      </c>
    </row>
    <row r="31" spans="1:15" ht="30" x14ac:dyDescent="0.25">
      <c r="A31" s="28" t="s">
        <v>21</v>
      </c>
      <c r="B31" s="32" t="str">
        <f>IF(B16,B17/B16,"")</f>
        <v/>
      </c>
      <c r="C31" s="32" t="str">
        <f t="shared" ref="C31:M31" si="5">IF(C16,C17/C16,"")</f>
        <v/>
      </c>
      <c r="D31" s="32" t="str">
        <f t="shared" si="5"/>
        <v/>
      </c>
      <c r="E31" s="33" t="str">
        <f t="shared" si="5"/>
        <v/>
      </c>
      <c r="F31" s="33" t="str">
        <f t="shared" si="5"/>
        <v/>
      </c>
      <c r="G31" s="33" t="str">
        <f t="shared" si="5"/>
        <v/>
      </c>
      <c r="H31" s="34" t="str">
        <f t="shared" si="5"/>
        <v/>
      </c>
      <c r="I31" s="34" t="str">
        <f t="shared" si="5"/>
        <v/>
      </c>
      <c r="J31" s="34" t="str">
        <f t="shared" si="5"/>
        <v/>
      </c>
      <c r="K31" s="35" t="str">
        <f t="shared" si="5"/>
        <v/>
      </c>
      <c r="L31" s="35" t="str">
        <f t="shared" si="5"/>
        <v/>
      </c>
      <c r="M31" s="35" t="str">
        <f t="shared" si="5"/>
        <v/>
      </c>
      <c r="N31" s="36" t="e">
        <f t="shared" si="2"/>
        <v>#DIV/0!</v>
      </c>
      <c r="O31" s="9">
        <v>0.8</v>
      </c>
    </row>
    <row r="32" spans="1:15" ht="27" customHeight="1" x14ac:dyDescent="0.25">
      <c r="A32" s="31" t="s">
        <v>36</v>
      </c>
      <c r="B32" s="32" t="str">
        <f>IF(B19,B20/B19,"")</f>
        <v/>
      </c>
      <c r="C32" s="32" t="str">
        <f t="shared" ref="C32:M32" si="6">IF(C19,C20/C19,"")</f>
        <v/>
      </c>
      <c r="D32" s="32" t="str">
        <f t="shared" si="6"/>
        <v/>
      </c>
      <c r="E32" s="33" t="str">
        <f t="shared" si="6"/>
        <v/>
      </c>
      <c r="F32" s="33" t="str">
        <f t="shared" si="6"/>
        <v/>
      </c>
      <c r="G32" s="33" t="str">
        <f t="shared" si="6"/>
        <v/>
      </c>
      <c r="H32" s="34" t="str">
        <f t="shared" si="6"/>
        <v/>
      </c>
      <c r="I32" s="34" t="str">
        <f t="shared" si="6"/>
        <v/>
      </c>
      <c r="J32" s="34" t="str">
        <f t="shared" si="6"/>
        <v/>
      </c>
      <c r="K32" s="35" t="str">
        <f t="shared" si="6"/>
        <v/>
      </c>
      <c r="L32" s="35" t="str">
        <f t="shared" si="6"/>
        <v/>
      </c>
      <c r="M32" s="35" t="str">
        <f t="shared" si="6"/>
        <v/>
      </c>
      <c r="N32" s="36" t="e">
        <f t="shared" si="2"/>
        <v>#DIV/0!</v>
      </c>
      <c r="O32" s="37">
        <v>0.8</v>
      </c>
    </row>
    <row r="33" spans="1:15" ht="28.5" customHeight="1" x14ac:dyDescent="0.25">
      <c r="A33" s="31" t="s">
        <v>36</v>
      </c>
      <c r="B33" s="32" t="str">
        <f>IF(B22,B23/B22,"")</f>
        <v/>
      </c>
      <c r="C33" s="32" t="str">
        <f t="shared" ref="C33:M33" si="7">IF(C22,C23/C22,"")</f>
        <v/>
      </c>
      <c r="D33" s="32" t="str">
        <f t="shared" si="7"/>
        <v/>
      </c>
      <c r="E33" s="33" t="str">
        <f t="shared" si="7"/>
        <v/>
      </c>
      <c r="F33" s="33" t="str">
        <f t="shared" si="7"/>
        <v/>
      </c>
      <c r="G33" s="33" t="str">
        <f t="shared" si="7"/>
        <v/>
      </c>
      <c r="H33" s="34" t="str">
        <f t="shared" si="7"/>
        <v/>
      </c>
      <c r="I33" s="34" t="str">
        <f t="shared" si="7"/>
        <v/>
      </c>
      <c r="J33" s="34" t="str">
        <f t="shared" si="7"/>
        <v/>
      </c>
      <c r="K33" s="35" t="str">
        <f t="shared" si="7"/>
        <v/>
      </c>
      <c r="L33" s="35" t="str">
        <f t="shared" si="7"/>
        <v/>
      </c>
      <c r="M33" s="35" t="str">
        <f t="shared" si="7"/>
        <v/>
      </c>
      <c r="N33" s="36" t="e">
        <f t="shared" si="2"/>
        <v>#DIV/0!</v>
      </c>
      <c r="O33" s="9">
        <v>0.8</v>
      </c>
    </row>
  </sheetData>
  <sheetProtection selectLockedCells="1"/>
  <conditionalFormatting sqref="N27">
    <cfRule type="cellIs" dxfId="25" priority="7" operator="greaterThan">
      <formula>0.84</formula>
    </cfRule>
  </conditionalFormatting>
  <conditionalFormatting sqref="N27:N29">
    <cfRule type="cellIs" dxfId="24" priority="4" operator="between">
      <formula>0.8</formula>
      <formula>0.84</formula>
    </cfRule>
  </conditionalFormatting>
  <conditionalFormatting sqref="N27:N33">
    <cfRule type="cellIs" dxfId="23" priority="1" operator="lessThan">
      <formula>0.8</formula>
    </cfRule>
  </conditionalFormatting>
  <conditionalFormatting sqref="N28">
    <cfRule type="cellIs" dxfId="22" priority="6" operator="greaterThan">
      <formula>-0.84</formula>
    </cfRule>
  </conditionalFormatting>
  <conditionalFormatting sqref="N29">
    <cfRule type="cellIs" dxfId="21" priority="5" operator="greaterThan">
      <formula>0.84</formula>
    </cfRule>
  </conditionalFormatting>
  <conditionalFormatting sqref="N30">
    <cfRule type="cellIs" dxfId="20" priority="8" operator="between">
      <formula>0.9</formula>
      <formula>0.94</formula>
    </cfRule>
    <cfRule type="cellIs" dxfId="19" priority="13" operator="greaterThan">
      <formula>0.94</formula>
    </cfRule>
  </conditionalFormatting>
  <conditionalFormatting sqref="N31">
    <cfRule type="cellIs" dxfId="18" priority="2" operator="between">
      <formula>-0.8</formula>
      <formula>0.84</formula>
    </cfRule>
    <cfRule type="cellIs" dxfId="17" priority="3" operator="greaterThan">
      <formula>-0.84</formula>
    </cfRule>
  </conditionalFormatting>
  <conditionalFormatting sqref="N32">
    <cfRule type="cellIs" dxfId="16" priority="11" operator="between">
      <formula>0.79</formula>
      <formula>0.85</formula>
    </cfRule>
    <cfRule type="cellIs" dxfId="15" priority="12" operator="greaterThan">
      <formula>0.84</formula>
    </cfRule>
  </conditionalFormatting>
  <conditionalFormatting sqref="N33">
    <cfRule type="cellIs" dxfId="14" priority="9" operator="between">
      <formula>0.8</formula>
      <formula>0.84</formula>
    </cfRule>
    <cfRule type="cellIs" dxfId="13" priority="10" operator="greaterThan">
      <formula>0.84</formula>
    </cfRule>
  </conditionalFormatting>
  <dataValidations count="1">
    <dataValidation type="whole" allowBlank="1" showInputMessage="1" showErrorMessage="1" errorTitle="Whole Number Required" error="Must be a whole number!" sqref="B16:M23 B4:M5 B10:M11 B7:M8 H14 B13:G14 I13:M14" xr:uid="{E01AD093-6D0A-400E-8F92-35A3E3507BC8}">
      <formula1>0</formula1>
      <formula2>99999999999</formula2>
    </dataValidation>
  </dataValidation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2962-5F85-45AD-B9B9-BA932FE812CA}">
  <dimension ref="A1:O33"/>
  <sheetViews>
    <sheetView topLeftCell="A3" zoomScaleNormal="100" workbookViewId="0">
      <selection activeCell="A2" sqref="A2"/>
    </sheetView>
  </sheetViews>
  <sheetFormatPr defaultColWidth="0" defaultRowHeight="15" zeroHeight="1" x14ac:dyDescent="0.25"/>
  <cols>
    <col min="1" max="1" width="59.28515625" style="7" customWidth="1"/>
    <col min="2" max="9" width="9.140625" customWidth="1"/>
    <col min="10" max="10" width="10.85546875" bestFit="1" customWidth="1"/>
    <col min="11" max="11" width="9.140625" customWidth="1"/>
    <col min="12" max="12" width="10.42578125" bestFit="1" customWidth="1"/>
    <col min="13" max="13" width="10.140625" bestFit="1" customWidth="1"/>
    <col min="14" max="14" width="11.7109375" customWidth="1"/>
    <col min="15" max="15" width="7.140625" bestFit="1" customWidth="1"/>
    <col min="16" max="16" width="2" customWidth="1"/>
    <col min="17" max="16384" width="9.140625" hidden="1"/>
  </cols>
  <sheetData>
    <row r="1" spans="1:13" ht="17.25" x14ac:dyDescent="0.25">
      <c r="A1" s="39" t="s">
        <v>40</v>
      </c>
    </row>
    <row r="2" spans="1:13" s="2" customFormat="1" ht="17.25" x14ac:dyDescent="0.3">
      <c r="A2" s="38" t="s">
        <v>39</v>
      </c>
      <c r="B2" s="3"/>
      <c r="C2" s="3" t="s">
        <v>0</v>
      </c>
      <c r="D2" s="3"/>
      <c r="E2" s="4"/>
      <c r="F2" s="4" t="s">
        <v>1</v>
      </c>
      <c r="G2" s="4"/>
      <c r="H2" s="5"/>
      <c r="I2" s="5" t="s">
        <v>2</v>
      </c>
      <c r="J2" s="5"/>
      <c r="K2" s="6"/>
      <c r="L2" s="6" t="s">
        <v>3</v>
      </c>
      <c r="M2" s="6"/>
    </row>
    <row r="3" spans="1:13" s="2" customFormat="1" x14ac:dyDescent="0.25">
      <c r="A3" s="18" t="s">
        <v>32</v>
      </c>
      <c r="B3" s="3" t="s">
        <v>4</v>
      </c>
      <c r="C3" s="3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  <c r="J3" s="5" t="s">
        <v>12</v>
      </c>
      <c r="K3" s="6" t="s">
        <v>13</v>
      </c>
      <c r="L3" s="6" t="s">
        <v>14</v>
      </c>
      <c r="M3" s="6" t="s">
        <v>15</v>
      </c>
    </row>
    <row r="4" spans="1:13" s="12" customFormat="1" x14ac:dyDescent="0.25">
      <c r="A4" s="28" t="s">
        <v>22</v>
      </c>
      <c r="B4" s="20"/>
      <c r="C4" s="20"/>
      <c r="D4" s="20"/>
      <c r="E4" s="21"/>
      <c r="F4" s="21"/>
      <c r="G4" s="21"/>
      <c r="H4" s="22"/>
      <c r="I4" s="22"/>
      <c r="J4" s="22"/>
      <c r="K4" s="23"/>
      <c r="L4" s="23"/>
      <c r="M4" s="23"/>
    </row>
    <row r="5" spans="1:13" s="12" customFormat="1" ht="30" x14ac:dyDescent="0.25">
      <c r="A5" s="28" t="s">
        <v>23</v>
      </c>
      <c r="B5" s="20"/>
      <c r="C5" s="20"/>
      <c r="D5" s="20"/>
      <c r="E5" s="21"/>
      <c r="F5" s="21"/>
      <c r="G5" s="21"/>
      <c r="H5" s="22"/>
      <c r="I5" s="22"/>
      <c r="J5" s="22"/>
      <c r="K5" s="23"/>
      <c r="L5" s="23"/>
      <c r="M5" s="23"/>
    </row>
    <row r="6" spans="1:13" s="12" customFormat="1" ht="1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12" customFormat="1" x14ac:dyDescent="0.25">
      <c r="A7" s="28" t="s">
        <v>24</v>
      </c>
      <c r="B7" s="24"/>
      <c r="C7" s="24"/>
      <c r="D7" s="24"/>
      <c r="E7" s="25"/>
      <c r="F7" s="25"/>
      <c r="G7" s="25"/>
      <c r="H7" s="26"/>
      <c r="I7" s="26"/>
      <c r="J7" s="26"/>
      <c r="K7" s="27"/>
      <c r="L7" s="27"/>
      <c r="M7" s="27"/>
    </row>
    <row r="8" spans="1:13" s="12" customFormat="1" x14ac:dyDescent="0.25">
      <c r="A8" s="28" t="s">
        <v>27</v>
      </c>
      <c r="B8" s="24"/>
      <c r="C8" s="24"/>
      <c r="D8" s="24"/>
      <c r="E8" s="25"/>
      <c r="F8" s="25"/>
      <c r="G8" s="25"/>
      <c r="H8" s="26"/>
      <c r="I8" s="26"/>
      <c r="J8" s="26"/>
      <c r="K8" s="27"/>
      <c r="L8" s="27"/>
      <c r="M8" s="27"/>
    </row>
    <row r="9" spans="1:13" s="12" customFormat="1" ht="1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12" customFormat="1" x14ac:dyDescent="0.25">
      <c r="A10" s="28" t="s">
        <v>25</v>
      </c>
      <c r="B10" s="24"/>
      <c r="C10" s="24"/>
      <c r="D10" s="24"/>
      <c r="E10" s="25"/>
      <c r="F10" s="25"/>
      <c r="G10" s="25"/>
      <c r="H10" s="26"/>
      <c r="I10" s="26"/>
      <c r="J10" s="26"/>
      <c r="K10" s="27"/>
      <c r="L10" s="27"/>
      <c r="M10" s="27"/>
    </row>
    <row r="11" spans="1:13" s="12" customFormat="1" ht="30" x14ac:dyDescent="0.25">
      <c r="A11" s="28" t="s">
        <v>26</v>
      </c>
      <c r="B11" s="24"/>
      <c r="C11" s="24"/>
      <c r="D11" s="24"/>
      <c r="E11" s="25"/>
      <c r="F11" s="25"/>
      <c r="G11" s="25"/>
      <c r="H11" s="26"/>
      <c r="I11" s="26"/>
      <c r="J11" s="26"/>
      <c r="K11" s="27"/>
      <c r="L11" s="27"/>
      <c r="M11" s="27"/>
    </row>
    <row r="12" spans="1:13" s="12" customFormat="1" ht="1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12" customFormat="1" x14ac:dyDescent="0.25">
      <c r="A13" s="28" t="s">
        <v>29</v>
      </c>
      <c r="B13" s="20"/>
      <c r="C13" s="20"/>
      <c r="D13" s="20"/>
      <c r="E13" s="21"/>
      <c r="F13" s="21"/>
      <c r="G13" s="21"/>
      <c r="H13" s="22"/>
      <c r="I13" s="22"/>
      <c r="J13" s="22"/>
      <c r="K13" s="23"/>
      <c r="L13" s="23"/>
      <c r="M13" s="23"/>
    </row>
    <row r="14" spans="1:13" s="12" customFormat="1" x14ac:dyDescent="0.25">
      <c r="A14" s="28" t="s">
        <v>30</v>
      </c>
      <c r="B14" s="20"/>
      <c r="C14" s="20"/>
      <c r="D14" s="20"/>
      <c r="E14" s="21"/>
      <c r="F14" s="21"/>
      <c r="G14" s="21"/>
      <c r="H14" s="22"/>
      <c r="I14" s="22"/>
      <c r="J14" s="22"/>
      <c r="K14" s="23"/>
      <c r="L14" s="23"/>
      <c r="M14" s="23"/>
    </row>
    <row r="15" spans="1:13" s="12" customFormat="1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12" customFormat="1" ht="30" x14ac:dyDescent="0.25">
      <c r="A16" s="28" t="s">
        <v>37</v>
      </c>
      <c r="B16" s="20"/>
      <c r="C16" s="20"/>
      <c r="D16" s="20"/>
      <c r="E16" s="21"/>
      <c r="F16" s="21"/>
      <c r="G16" s="21"/>
      <c r="H16" s="22"/>
      <c r="I16" s="22"/>
      <c r="J16" s="22"/>
      <c r="K16" s="23"/>
      <c r="L16" s="23"/>
      <c r="M16" s="23"/>
    </row>
    <row r="17" spans="1:15" s="12" customFormat="1" ht="45" x14ac:dyDescent="0.25">
      <c r="A17" s="28" t="s">
        <v>38</v>
      </c>
      <c r="B17" s="20"/>
      <c r="C17" s="20"/>
      <c r="D17" s="20"/>
      <c r="E17" s="21"/>
      <c r="F17" s="21"/>
      <c r="G17" s="21"/>
      <c r="H17" s="22"/>
      <c r="I17" s="22"/>
      <c r="J17" s="22"/>
      <c r="K17" s="23"/>
      <c r="L17" s="23"/>
      <c r="M17" s="23"/>
    </row>
    <row r="18" spans="1:15" s="12" customFormat="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5" s="12" customFormat="1" x14ac:dyDescent="0.25">
      <c r="A19" s="31" t="s">
        <v>34</v>
      </c>
      <c r="B19" s="20"/>
      <c r="C19" s="20"/>
      <c r="D19" s="20"/>
      <c r="E19" s="21"/>
      <c r="F19" s="21"/>
      <c r="G19" s="21"/>
      <c r="H19" s="22"/>
      <c r="I19" s="22"/>
      <c r="J19" s="22"/>
      <c r="K19" s="23"/>
      <c r="L19" s="23"/>
      <c r="M19" s="23"/>
    </row>
    <row r="20" spans="1:15" s="12" customFormat="1" x14ac:dyDescent="0.25">
      <c r="A20" s="31" t="s">
        <v>35</v>
      </c>
      <c r="B20" s="20"/>
      <c r="C20" s="20"/>
      <c r="D20" s="20"/>
      <c r="E20" s="21"/>
      <c r="F20" s="21"/>
      <c r="G20" s="21"/>
      <c r="H20" s="22"/>
      <c r="I20" s="22"/>
      <c r="J20" s="22"/>
      <c r="K20" s="23"/>
      <c r="L20" s="23"/>
      <c r="M20" s="23"/>
    </row>
    <row r="21" spans="1:15" s="12" customForma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5" s="12" customFormat="1" x14ac:dyDescent="0.25">
      <c r="A22" s="31" t="s">
        <v>34</v>
      </c>
      <c r="B22" s="20"/>
      <c r="C22" s="20"/>
      <c r="D22" s="20"/>
      <c r="E22" s="21"/>
      <c r="F22" s="21"/>
      <c r="G22" s="21"/>
      <c r="H22" s="22"/>
      <c r="I22" s="22"/>
      <c r="J22" s="22"/>
      <c r="K22" s="23"/>
      <c r="L22" s="23"/>
      <c r="M22" s="23"/>
    </row>
    <row r="23" spans="1:15" s="12" customFormat="1" x14ac:dyDescent="0.25">
      <c r="A23" s="31" t="s">
        <v>35</v>
      </c>
      <c r="B23" s="20"/>
      <c r="C23" s="20"/>
      <c r="D23" s="20"/>
      <c r="E23" s="21"/>
      <c r="F23" s="21"/>
      <c r="G23" s="21"/>
      <c r="H23" s="22"/>
      <c r="I23" s="22"/>
      <c r="J23" s="22"/>
      <c r="K23" s="23"/>
      <c r="L23" s="23"/>
      <c r="M23" s="23"/>
    </row>
    <row r="24" spans="1:15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5" x14ac:dyDescent="0.25">
      <c r="A25" s="19" t="s">
        <v>33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5" ht="30" x14ac:dyDescent="0.25">
      <c r="A26" s="8" t="s">
        <v>28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 t="s">
        <v>31</v>
      </c>
      <c r="O26" s="1" t="s">
        <v>17</v>
      </c>
    </row>
    <row r="27" spans="1:15" ht="45" x14ac:dyDescent="0.25">
      <c r="A27" s="28" t="s">
        <v>18</v>
      </c>
      <c r="B27" s="32" t="str">
        <f>IF(B4,B5/B4,"")</f>
        <v/>
      </c>
      <c r="C27" s="32" t="str">
        <f t="shared" ref="C27:M27" si="0">IF(C4,C5/C4,"")</f>
        <v/>
      </c>
      <c r="D27" s="32" t="str">
        <f t="shared" si="0"/>
        <v/>
      </c>
      <c r="E27" s="33" t="str">
        <f t="shared" si="0"/>
        <v/>
      </c>
      <c r="F27" s="33" t="str">
        <f t="shared" si="0"/>
        <v/>
      </c>
      <c r="G27" s="33" t="str">
        <f t="shared" si="0"/>
        <v/>
      </c>
      <c r="H27" s="34" t="str">
        <f t="shared" si="0"/>
        <v/>
      </c>
      <c r="I27" s="34" t="str">
        <f t="shared" si="0"/>
        <v/>
      </c>
      <c r="J27" s="34" t="str">
        <f t="shared" si="0"/>
        <v/>
      </c>
      <c r="K27" s="35" t="str">
        <f t="shared" si="0"/>
        <v/>
      </c>
      <c r="L27" s="35" t="str">
        <f t="shared" si="0"/>
        <v/>
      </c>
      <c r="M27" s="35" t="str">
        <f t="shared" si="0"/>
        <v/>
      </c>
      <c r="N27" s="36" t="e">
        <f>AVERAGE(B27:M27)</f>
        <v>#DIV/0!</v>
      </c>
      <c r="O27" s="9">
        <v>0.8</v>
      </c>
    </row>
    <row r="28" spans="1:15" x14ac:dyDescent="0.25">
      <c r="A28" s="28" t="s">
        <v>16</v>
      </c>
      <c r="B28" s="32" t="str">
        <f>IF(B7,B8/B7,"")</f>
        <v/>
      </c>
      <c r="C28" s="32" t="str">
        <f t="shared" ref="C28:M28" si="1">IF(C7,C8/C7,"")</f>
        <v/>
      </c>
      <c r="D28" s="32" t="str">
        <f t="shared" si="1"/>
        <v/>
      </c>
      <c r="E28" s="33" t="str">
        <f t="shared" si="1"/>
        <v/>
      </c>
      <c r="F28" s="33" t="str">
        <f t="shared" si="1"/>
        <v/>
      </c>
      <c r="G28" s="33" t="str">
        <f t="shared" si="1"/>
        <v/>
      </c>
      <c r="H28" s="34" t="str">
        <f t="shared" si="1"/>
        <v/>
      </c>
      <c r="I28" s="34" t="str">
        <f t="shared" si="1"/>
        <v/>
      </c>
      <c r="J28" s="34" t="str">
        <f t="shared" si="1"/>
        <v/>
      </c>
      <c r="K28" s="35" t="str">
        <f t="shared" si="1"/>
        <v/>
      </c>
      <c r="L28" s="35" t="str">
        <f t="shared" si="1"/>
        <v/>
      </c>
      <c r="M28" s="35" t="str">
        <f t="shared" si="1"/>
        <v/>
      </c>
      <c r="N28" s="36" t="e">
        <f t="shared" ref="N28:N33" si="2">AVERAGE(B28:M28)</f>
        <v>#DIV/0!</v>
      </c>
      <c r="O28" s="10">
        <v>0.8</v>
      </c>
    </row>
    <row r="29" spans="1:15" ht="75" x14ac:dyDescent="0.25">
      <c r="A29" s="28" t="s">
        <v>19</v>
      </c>
      <c r="B29" s="32" t="str">
        <f>IF(B10,B11/B10,"")</f>
        <v/>
      </c>
      <c r="C29" s="32" t="str">
        <f t="shared" ref="C29:M29" si="3">IF(C10,C11/C10,"")</f>
        <v/>
      </c>
      <c r="D29" s="32" t="str">
        <f t="shared" si="3"/>
        <v/>
      </c>
      <c r="E29" s="33" t="str">
        <f t="shared" si="3"/>
        <v/>
      </c>
      <c r="F29" s="33" t="str">
        <f t="shared" si="3"/>
        <v/>
      </c>
      <c r="G29" s="33" t="str">
        <f t="shared" si="3"/>
        <v/>
      </c>
      <c r="H29" s="34" t="str">
        <f t="shared" si="3"/>
        <v/>
      </c>
      <c r="I29" s="34" t="str">
        <f t="shared" si="3"/>
        <v/>
      </c>
      <c r="J29" s="34" t="str">
        <f t="shared" si="3"/>
        <v/>
      </c>
      <c r="K29" s="35" t="str">
        <f t="shared" si="3"/>
        <v/>
      </c>
      <c r="L29" s="35" t="str">
        <f t="shared" si="3"/>
        <v/>
      </c>
      <c r="M29" s="35" t="str">
        <f t="shared" si="3"/>
        <v/>
      </c>
      <c r="N29" s="36" t="e">
        <f t="shared" si="2"/>
        <v>#DIV/0!</v>
      </c>
      <c r="O29" s="9">
        <v>0.8</v>
      </c>
    </row>
    <row r="30" spans="1:15" x14ac:dyDescent="0.25">
      <c r="A30" s="28" t="s">
        <v>20</v>
      </c>
      <c r="B30" s="32" t="str">
        <f>IF(B13,B14/B13,"")</f>
        <v/>
      </c>
      <c r="C30" s="32" t="str">
        <f t="shared" ref="C30:M30" si="4">IF(C13,C14/C13,"")</f>
        <v/>
      </c>
      <c r="D30" s="32" t="str">
        <f t="shared" si="4"/>
        <v/>
      </c>
      <c r="E30" s="33" t="str">
        <f t="shared" si="4"/>
        <v/>
      </c>
      <c r="F30" s="33" t="str">
        <f t="shared" si="4"/>
        <v/>
      </c>
      <c r="G30" s="33" t="str">
        <f t="shared" si="4"/>
        <v/>
      </c>
      <c r="H30" s="34" t="str">
        <f>IF(H14,#REF!/H14,"")</f>
        <v/>
      </c>
      <c r="I30" s="34" t="str">
        <f t="shared" si="4"/>
        <v/>
      </c>
      <c r="J30" s="34" t="str">
        <f t="shared" si="4"/>
        <v/>
      </c>
      <c r="K30" s="35" t="str">
        <f t="shared" si="4"/>
        <v/>
      </c>
      <c r="L30" s="35" t="str">
        <f t="shared" si="4"/>
        <v/>
      </c>
      <c r="M30" s="35" t="str">
        <f t="shared" si="4"/>
        <v/>
      </c>
      <c r="N30" s="36" t="e">
        <f t="shared" si="2"/>
        <v>#DIV/0!</v>
      </c>
      <c r="O30" s="10">
        <v>0.9</v>
      </c>
    </row>
    <row r="31" spans="1:15" ht="30" x14ac:dyDescent="0.25">
      <c r="A31" s="28" t="s">
        <v>21</v>
      </c>
      <c r="B31" s="32" t="str">
        <f>IF(B16,B17/B16,"")</f>
        <v/>
      </c>
      <c r="C31" s="32" t="str">
        <f t="shared" ref="C31:M31" si="5">IF(C16,C17/C16,"")</f>
        <v/>
      </c>
      <c r="D31" s="32" t="str">
        <f t="shared" si="5"/>
        <v/>
      </c>
      <c r="E31" s="33" t="str">
        <f t="shared" si="5"/>
        <v/>
      </c>
      <c r="F31" s="33" t="str">
        <f t="shared" si="5"/>
        <v/>
      </c>
      <c r="G31" s="33" t="str">
        <f t="shared" si="5"/>
        <v/>
      </c>
      <c r="H31" s="34" t="str">
        <f t="shared" si="5"/>
        <v/>
      </c>
      <c r="I31" s="34" t="str">
        <f t="shared" si="5"/>
        <v/>
      </c>
      <c r="J31" s="34" t="str">
        <f t="shared" si="5"/>
        <v/>
      </c>
      <c r="K31" s="35" t="str">
        <f t="shared" si="5"/>
        <v/>
      </c>
      <c r="L31" s="35" t="str">
        <f t="shared" si="5"/>
        <v/>
      </c>
      <c r="M31" s="35" t="str">
        <f t="shared" si="5"/>
        <v/>
      </c>
      <c r="N31" s="36" t="e">
        <f t="shared" si="2"/>
        <v>#DIV/0!</v>
      </c>
      <c r="O31" s="9">
        <v>0.8</v>
      </c>
    </row>
    <row r="32" spans="1:15" ht="27" customHeight="1" x14ac:dyDescent="0.25">
      <c r="A32" s="31" t="s">
        <v>36</v>
      </c>
      <c r="B32" s="32" t="str">
        <f>IF(B19,B20/B19,"")</f>
        <v/>
      </c>
      <c r="C32" s="32" t="str">
        <f t="shared" ref="C32:M32" si="6">IF(C19,C20/C19,"")</f>
        <v/>
      </c>
      <c r="D32" s="32" t="str">
        <f t="shared" si="6"/>
        <v/>
      </c>
      <c r="E32" s="33" t="str">
        <f t="shared" si="6"/>
        <v/>
      </c>
      <c r="F32" s="33" t="str">
        <f t="shared" si="6"/>
        <v/>
      </c>
      <c r="G32" s="33" t="str">
        <f t="shared" si="6"/>
        <v/>
      </c>
      <c r="H32" s="34" t="str">
        <f t="shared" si="6"/>
        <v/>
      </c>
      <c r="I32" s="34" t="str">
        <f t="shared" si="6"/>
        <v/>
      </c>
      <c r="J32" s="34" t="str">
        <f t="shared" si="6"/>
        <v/>
      </c>
      <c r="K32" s="35" t="str">
        <f t="shared" si="6"/>
        <v/>
      </c>
      <c r="L32" s="35" t="str">
        <f t="shared" si="6"/>
        <v/>
      </c>
      <c r="M32" s="35" t="str">
        <f t="shared" si="6"/>
        <v/>
      </c>
      <c r="N32" s="36" t="e">
        <f t="shared" si="2"/>
        <v>#DIV/0!</v>
      </c>
      <c r="O32" s="37">
        <v>0.8</v>
      </c>
    </row>
    <row r="33" spans="1:15" ht="28.5" customHeight="1" x14ac:dyDescent="0.25">
      <c r="A33" s="31" t="s">
        <v>36</v>
      </c>
      <c r="B33" s="32" t="str">
        <f>IF(B22,B23/B22,"")</f>
        <v/>
      </c>
      <c r="C33" s="32" t="str">
        <f t="shared" ref="C33:M33" si="7">IF(C22,C23/C22,"")</f>
        <v/>
      </c>
      <c r="D33" s="32" t="str">
        <f t="shared" si="7"/>
        <v/>
      </c>
      <c r="E33" s="33" t="str">
        <f t="shared" si="7"/>
        <v/>
      </c>
      <c r="F33" s="33" t="str">
        <f t="shared" si="7"/>
        <v/>
      </c>
      <c r="G33" s="33" t="str">
        <f t="shared" si="7"/>
        <v/>
      </c>
      <c r="H33" s="34" t="str">
        <f t="shared" si="7"/>
        <v/>
      </c>
      <c r="I33" s="34" t="str">
        <f t="shared" si="7"/>
        <v/>
      </c>
      <c r="J33" s="34" t="str">
        <f t="shared" si="7"/>
        <v/>
      </c>
      <c r="K33" s="35" t="str">
        <f t="shared" si="7"/>
        <v/>
      </c>
      <c r="L33" s="35" t="str">
        <f t="shared" si="7"/>
        <v/>
      </c>
      <c r="M33" s="35" t="str">
        <f t="shared" si="7"/>
        <v/>
      </c>
      <c r="N33" s="36" t="e">
        <f t="shared" si="2"/>
        <v>#DIV/0!</v>
      </c>
      <c r="O33" s="9">
        <v>0.8</v>
      </c>
    </row>
  </sheetData>
  <sheetProtection selectLockedCells="1"/>
  <conditionalFormatting sqref="N27">
    <cfRule type="cellIs" dxfId="12" priority="7" operator="greaterThan">
      <formula>0.84</formula>
    </cfRule>
  </conditionalFormatting>
  <conditionalFormatting sqref="N27:N29">
    <cfRule type="cellIs" dxfId="11" priority="4" operator="between">
      <formula>0.8</formula>
      <formula>0.84</formula>
    </cfRule>
  </conditionalFormatting>
  <conditionalFormatting sqref="N27:N33">
    <cfRule type="cellIs" dxfId="10" priority="1" operator="lessThan">
      <formula>0.8</formula>
    </cfRule>
  </conditionalFormatting>
  <conditionalFormatting sqref="N28">
    <cfRule type="cellIs" dxfId="9" priority="6" operator="greaterThan">
      <formula>-0.84</formula>
    </cfRule>
  </conditionalFormatting>
  <conditionalFormatting sqref="N29">
    <cfRule type="cellIs" dxfId="8" priority="5" operator="greaterThan">
      <formula>0.84</formula>
    </cfRule>
  </conditionalFormatting>
  <conditionalFormatting sqref="N30">
    <cfRule type="cellIs" dxfId="7" priority="8" operator="between">
      <formula>0.9</formula>
      <formula>0.94</formula>
    </cfRule>
    <cfRule type="cellIs" dxfId="6" priority="13" operator="greaterThan">
      <formula>0.94</formula>
    </cfRule>
  </conditionalFormatting>
  <conditionalFormatting sqref="N31">
    <cfRule type="cellIs" dxfId="5" priority="2" operator="between">
      <formula>-0.8</formula>
      <formula>0.84</formula>
    </cfRule>
    <cfRule type="cellIs" dxfId="4" priority="3" operator="greaterThan">
      <formula>-0.84</formula>
    </cfRule>
  </conditionalFormatting>
  <conditionalFormatting sqref="N32">
    <cfRule type="cellIs" dxfId="3" priority="11" operator="between">
      <formula>0.79</formula>
      <formula>0.85</formula>
    </cfRule>
    <cfRule type="cellIs" dxfId="2" priority="12" operator="greaterThan">
      <formula>0.84</formula>
    </cfRule>
  </conditionalFormatting>
  <conditionalFormatting sqref="N33">
    <cfRule type="cellIs" dxfId="1" priority="9" operator="between">
      <formula>0.8</formula>
      <formula>0.84</formula>
    </cfRule>
    <cfRule type="cellIs" dxfId="0" priority="10" operator="greaterThan">
      <formula>0.84</formula>
    </cfRule>
  </conditionalFormatting>
  <dataValidations count="1">
    <dataValidation type="whole" allowBlank="1" showInputMessage="1" showErrorMessage="1" errorTitle="Whole Number Required" error="Must be a whole number!" sqref="B16:M23 B4:M5 B10:M11 B7:M8 H14 B13:G14 I13:M14" xr:uid="{38B187EC-3427-4F9B-8916-D5899090C8DC}">
      <formula1>0</formula1>
      <formula2>99999999999</formula2>
    </dataValidation>
  </dataValidation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</vt:lpstr>
      <vt:lpstr>Year (2)</vt:lpstr>
      <vt:lpstr>Year (3)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Level 4 Performance Metric Surveillance Worksheet</dc:title>
  <dc:creator>MDH Statewide Trauma System</dc:creator>
  <cp:lastPrinted>2022-11-09T16:50:53Z</cp:lastPrinted>
  <dcterms:created xsi:type="dcterms:W3CDTF">2018-09-20T17:54:34Z</dcterms:created>
  <dcterms:modified xsi:type="dcterms:W3CDTF">2025-05-22T20:13:15Z</dcterms:modified>
</cp:coreProperties>
</file>